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iiq\Documents\"/>
    </mc:Choice>
  </mc:AlternateContent>
  <xr:revisionPtr revIDLastSave="0" documentId="13_ncr:1_{591B353B-8A8D-42E9-9933-BEC275D3A9D2}" xr6:coauthVersionLast="45" xr6:coauthVersionMax="45" xr10:uidLastSave="{00000000-0000-0000-0000-000000000000}"/>
  <bookViews>
    <workbookView xWindow="38400" yWindow="105" windowWidth="28800" windowHeight="15435" xr2:uid="{323B9E4B-992C-4896-9324-EDD626138356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3" i="1"/>
  <c r="J4" i="1"/>
  <c r="J5" i="1"/>
  <c r="J2" i="1"/>
  <c r="O28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4" i="1"/>
  <c r="O5" i="1"/>
  <c r="O3" i="1"/>
  <c r="O2" i="1"/>
</calcChain>
</file>

<file path=xl/sharedStrings.xml><?xml version="1.0" encoding="utf-8"?>
<sst xmlns="http://schemas.openxmlformats.org/spreadsheetml/2006/main" count="127" uniqueCount="80">
  <si>
    <t>RACE</t>
  </si>
  <si>
    <t>STR</t>
  </si>
  <si>
    <t>DEX</t>
  </si>
  <si>
    <t>CON</t>
  </si>
  <si>
    <t>INT</t>
  </si>
  <si>
    <t>WIS</t>
  </si>
  <si>
    <t>CHA</t>
  </si>
  <si>
    <t>MELEE</t>
  </si>
  <si>
    <t>SPELL</t>
  </si>
  <si>
    <t>TOTAL</t>
  </si>
  <si>
    <t>HPR</t>
  </si>
  <si>
    <t>EPR</t>
  </si>
  <si>
    <t>SPR</t>
  </si>
  <si>
    <t>PSPR</t>
  </si>
  <si>
    <t>HRATE</t>
  </si>
  <si>
    <t>EXP</t>
  </si>
  <si>
    <t>SIZE</t>
  </si>
  <si>
    <t>CI</t>
  </si>
  <si>
    <t>DE</t>
  </si>
  <si>
    <t>HI</t>
  </si>
  <si>
    <t>Antaeun</t>
  </si>
  <si>
    <t>X</t>
  </si>
  <si>
    <t>Avan</t>
  </si>
  <si>
    <t>Beholder</t>
  </si>
  <si>
    <t>B'rogh</t>
  </si>
  <si>
    <t>Brownie</t>
  </si>
  <si>
    <t>Cancun</t>
  </si>
  <si>
    <t>Centaur</t>
  </si>
  <si>
    <t>Chitine</t>
  </si>
  <si>
    <t>Ciloss</t>
  </si>
  <si>
    <t>Dark elf</t>
  </si>
  <si>
    <t>Derro</t>
  </si>
  <si>
    <t>Dwarf</t>
  </si>
  <si>
    <t>Elf</t>
  </si>
  <si>
    <t>Firbolg</t>
  </si>
  <si>
    <t>Gnome</t>
  </si>
  <si>
    <t>Halfling</t>
  </si>
  <si>
    <t>Human</t>
  </si>
  <si>
    <t>Leprechaun</t>
  </si>
  <si>
    <t>Mold man</t>
  </si>
  <si>
    <t>Orc</t>
  </si>
  <si>
    <t>Reed</t>
  </si>
  <si>
    <t>Saerka</t>
  </si>
  <si>
    <t>Shadowperson</t>
  </si>
  <si>
    <t>Snakeman</t>
  </si>
  <si>
    <t>Spell weaver</t>
  </si>
  <si>
    <t>Thri-kreen</t>
  </si>
  <si>
    <t>Troll</t>
  </si>
  <si>
    <t>LE</t>
  </si>
  <si>
    <t>NO</t>
  </si>
  <si>
    <t>SL</t>
  </si>
  <si>
    <t>MO</t>
  </si>
  <si>
    <t>SPECIALS</t>
  </si>
  <si>
    <t>Cold resist, natural armor</t>
  </si>
  <si>
    <t>Fly,charming dance, resists,phys weakness</t>
  </si>
  <si>
    <t>Beams, carnivorous digesti,natural ax, rep penalty, fly</t>
  </si>
  <si>
    <t>Fist slam, giant weaponry</t>
  </si>
  <si>
    <t>Greenthumb, natural healer</t>
  </si>
  <si>
    <t>Terrain mods, cla, natural ac, blind, lightning speed</t>
  </si>
  <si>
    <t>Terrain mods, cold resist, natural ac, skill mods, trample</t>
  </si>
  <si>
    <t>Bite, terrain mods, phys+poison resist, poison infusion</t>
  </si>
  <si>
    <t>Water breathing, cold resist, fire weakness, extra arms</t>
  </si>
  <si>
    <t>Ambidexterity, light allergy</t>
  </si>
  <si>
    <t>Fire and cold resist</t>
  </si>
  <si>
    <t>Phys resist</t>
  </si>
  <si>
    <t>Rest</t>
  </si>
  <si>
    <t>Earthsong</t>
  </si>
  <si>
    <t>Psionic resit, identify, fastmumble</t>
  </si>
  <si>
    <t>Gourmet</t>
  </si>
  <si>
    <t>Leadership, educe</t>
  </si>
  <si>
    <t>Treasure find</t>
  </si>
  <si>
    <t>Plant life symbiosis, terrain mods</t>
  </si>
  <si>
    <t>Smell, carnivorous digest, hatred</t>
  </si>
  <si>
    <t>Merge, carnivorous digest, psionic resist</t>
  </si>
  <si>
    <t>Fly, carnivorous digest, uncanny precision, fire resist</t>
  </si>
  <si>
    <t>Shadow blending, shadowdancer bonuses, psi strength</t>
  </si>
  <si>
    <t>Poison resist</t>
  </si>
  <si>
    <t>Magic endurance, magic resistance</t>
  </si>
  <si>
    <t>Bite, natural ac, spines</t>
  </si>
  <si>
    <t>Regen, carnivorous digest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</si>
</sst>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9" fontId="0" fillId="0" borderId="0" xfId="0" applyNumberFormat="1"/>
    <xf numFmtId="0" fontId="1" fillId="2" borderId="1" xfId="1"/>
    <xf numFmtId="9" fontId="1" fillId="2" borderId="1" xfId="1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</cellXfs>
  <cellStyles count="2">
    <cellStyle name="Normaali" xfId="0" builtinId="0"/>
    <cellStyle name="Tarkistussolu" xfId="1" builtinId="23"/>
  </cellStyles>
  <dxfs count="2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2" defaultTableStyle="TableStyleMedium2" defaultPivotStyle="PivotStyleLight16">
    <tableStyle name="Taulukkotyyli 1" pivot="0" count="1" xr9:uid="{FC61F2FC-AD88-40E0-855A-966A5BD8F76E}">
      <tableStyleElement type="wholeTable" dxfId="0"/>
    </tableStyle>
    <tableStyle name="testi" pivot="0" count="1" xr9:uid="{1E2A3C35-7CA3-42ED-9A28-E18DE42AAD25}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9078-B875-4635-BDD1-4218F45F6D6F}">
  <dimension ref="A1:Z28"/>
  <sheetViews>
    <sheetView tabSelected="1" workbookViewId="0">
      <selection activeCell="O25" sqref="O25"/>
    </sheetView>
  </sheetViews>
  <sheetFormatPr defaultRowHeight="15" x14ac:dyDescent="0.25"/>
  <cols>
    <col min="1" max="1" width="12.7109375" style="5" customWidth="1"/>
    <col min="2" max="2" width="4.5703125" customWidth="1"/>
    <col min="3" max="3" width="4.85546875" customWidth="1"/>
    <col min="4" max="4" width="5.5703125" customWidth="1"/>
    <col min="5" max="6" width="4.140625" customWidth="1"/>
    <col min="7" max="7" width="5.140625" customWidth="1"/>
    <col min="8" max="10" width="9.140625" style="6"/>
    <col min="15" max="15" width="9.140625" style="6"/>
    <col min="16" max="16" width="6.85546875" customWidth="1"/>
    <col min="19" max="19" width="3.42578125" style="9" customWidth="1"/>
    <col min="20" max="20" width="4" style="8" customWidth="1"/>
    <col min="21" max="21" width="3.7109375" customWidth="1"/>
    <col min="22" max="22" width="4.28515625" customWidth="1"/>
    <col min="23" max="23" width="4.140625" customWidth="1"/>
    <col min="24" max="24" width="4" style="10" customWidth="1"/>
    <col min="25" max="25" width="4" style="7" customWidth="1"/>
    <col min="26" max="26" width="80.7109375" customWidth="1"/>
  </cols>
  <sheetData>
    <row r="1" spans="1:26" s="2" customFormat="1" ht="16.5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9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48</v>
      </c>
      <c r="W1" s="2" t="s">
        <v>49</v>
      </c>
      <c r="X1" s="2" t="s">
        <v>50</v>
      </c>
      <c r="Y1" s="2" t="s">
        <v>51</v>
      </c>
      <c r="Z1" s="2" t="s">
        <v>52</v>
      </c>
    </row>
    <row r="2" spans="1:26" ht="16.5" thickTop="1" thickBot="1" x14ac:dyDescent="0.3">
      <c r="A2" s="5" t="s">
        <v>20</v>
      </c>
      <c r="B2">
        <v>7</v>
      </c>
      <c r="C2">
        <v>5</v>
      </c>
      <c r="D2">
        <v>4</v>
      </c>
      <c r="E2">
        <v>7</v>
      </c>
      <c r="F2">
        <v>4</v>
      </c>
      <c r="G2">
        <v>7</v>
      </c>
      <c r="H2" s="6">
        <f>B2+C2+D2</f>
        <v>16</v>
      </c>
      <c r="I2" s="6">
        <f>E2+F2</f>
        <v>11</v>
      </c>
      <c r="J2" s="6">
        <f>B2+C2+D2+E2+F2+G2</f>
        <v>34</v>
      </c>
      <c r="K2">
        <v>16</v>
      </c>
      <c r="L2">
        <v>13</v>
      </c>
      <c r="M2">
        <v>17</v>
      </c>
      <c r="N2">
        <v>10</v>
      </c>
      <c r="O2" s="6">
        <f>K2+L2+M2+N2</f>
        <v>56</v>
      </c>
      <c r="P2">
        <v>7</v>
      </c>
      <c r="Q2" s="1">
        <v>0.94</v>
      </c>
      <c r="R2">
        <v>320</v>
      </c>
      <c r="S2" s="9" t="s">
        <v>21</v>
      </c>
      <c r="W2" t="s">
        <v>21</v>
      </c>
      <c r="Z2" t="s">
        <v>53</v>
      </c>
    </row>
    <row r="3" spans="1:26" s="2" customFormat="1" ht="16.5" thickTop="1" thickBot="1" x14ac:dyDescent="0.3">
      <c r="A3" s="2" t="s">
        <v>22</v>
      </c>
      <c r="B3" s="2">
        <v>8</v>
      </c>
      <c r="C3" s="2">
        <v>4</v>
      </c>
      <c r="D3" s="2">
        <v>8</v>
      </c>
      <c r="E3" s="2">
        <v>6</v>
      </c>
      <c r="F3" s="2">
        <v>3</v>
      </c>
      <c r="G3" s="2">
        <v>3</v>
      </c>
      <c r="H3" s="2">
        <f t="shared" ref="H3:H28" si="0">B3+C3+D3</f>
        <v>20</v>
      </c>
      <c r="I3" s="2">
        <f t="shared" ref="I3:I28" si="1">E3+F3</f>
        <v>9</v>
      </c>
      <c r="J3" s="2">
        <f t="shared" ref="J3:J28" si="2">B3+C3+D3+E3+F3+G3</f>
        <v>32</v>
      </c>
      <c r="K3" s="2">
        <v>18</v>
      </c>
      <c r="L3" s="2">
        <v>8</v>
      </c>
      <c r="M3" s="2">
        <v>20</v>
      </c>
      <c r="N3" s="2">
        <v>15</v>
      </c>
      <c r="O3" s="2">
        <f>K3+L3+M3+N3</f>
        <v>61</v>
      </c>
      <c r="P3" s="2">
        <v>3</v>
      </c>
      <c r="Q3" s="3">
        <v>0.97</v>
      </c>
      <c r="R3" s="2">
        <v>100</v>
      </c>
      <c r="V3" s="2" t="s">
        <v>21</v>
      </c>
      <c r="Z3" s="2" t="s">
        <v>54</v>
      </c>
    </row>
    <row r="4" spans="1:26" ht="16.5" thickTop="1" thickBot="1" x14ac:dyDescent="0.3">
      <c r="A4" s="5" t="s">
        <v>23</v>
      </c>
      <c r="B4">
        <v>8</v>
      </c>
      <c r="C4">
        <v>8</v>
      </c>
      <c r="D4">
        <v>4</v>
      </c>
      <c r="E4">
        <v>4</v>
      </c>
      <c r="F4">
        <v>4</v>
      </c>
      <c r="G4">
        <v>8</v>
      </c>
      <c r="H4" s="6">
        <f t="shared" si="0"/>
        <v>20</v>
      </c>
      <c r="I4" s="6">
        <f t="shared" si="1"/>
        <v>8</v>
      </c>
      <c r="J4" s="6">
        <f t="shared" si="2"/>
        <v>36</v>
      </c>
      <c r="K4">
        <v>10</v>
      </c>
      <c r="L4">
        <v>11</v>
      </c>
      <c r="M4">
        <v>26</v>
      </c>
      <c r="N4">
        <v>20</v>
      </c>
      <c r="O4" s="6">
        <f>K4+L4+M4+N4</f>
        <v>67</v>
      </c>
      <c r="P4">
        <v>3</v>
      </c>
      <c r="Q4" s="1">
        <v>0.92</v>
      </c>
      <c r="R4">
        <v>250</v>
      </c>
      <c r="T4" s="8" t="s">
        <v>21</v>
      </c>
      <c r="X4" s="10" t="s">
        <v>21</v>
      </c>
      <c r="Z4" t="s">
        <v>55</v>
      </c>
    </row>
    <row r="5" spans="1:26" s="2" customFormat="1" ht="16.5" thickTop="1" thickBot="1" x14ac:dyDescent="0.3">
      <c r="A5" s="2" t="s">
        <v>24</v>
      </c>
      <c r="B5" s="2">
        <v>3</v>
      </c>
      <c r="C5" s="2">
        <v>8</v>
      </c>
      <c r="D5" s="2">
        <v>3</v>
      </c>
      <c r="E5" s="2">
        <v>7</v>
      </c>
      <c r="F5" s="2">
        <v>8</v>
      </c>
      <c r="G5" s="2">
        <v>8</v>
      </c>
      <c r="H5" s="2">
        <f t="shared" si="0"/>
        <v>14</v>
      </c>
      <c r="I5" s="2">
        <f t="shared" si="1"/>
        <v>15</v>
      </c>
      <c r="J5" s="2">
        <f t="shared" si="2"/>
        <v>37</v>
      </c>
      <c r="K5" s="2">
        <v>22</v>
      </c>
      <c r="L5" s="2">
        <v>14</v>
      </c>
      <c r="M5" s="2">
        <v>7</v>
      </c>
      <c r="N5" s="2">
        <v>10</v>
      </c>
      <c r="O5" s="2">
        <f>K5+L5+M5+N5</f>
        <v>53</v>
      </c>
      <c r="P5" s="2">
        <v>7</v>
      </c>
      <c r="Q5" s="3">
        <v>0.95</v>
      </c>
      <c r="R5" s="2">
        <v>500</v>
      </c>
      <c r="W5" s="2" t="s">
        <v>21</v>
      </c>
      <c r="Z5" s="2" t="s">
        <v>56</v>
      </c>
    </row>
    <row r="6" spans="1:26" ht="16.5" thickTop="1" thickBot="1" x14ac:dyDescent="0.3">
      <c r="A6" s="5" t="s">
        <v>25</v>
      </c>
      <c r="B6">
        <v>8</v>
      </c>
      <c r="C6">
        <v>3</v>
      </c>
      <c r="D6">
        <v>7</v>
      </c>
      <c r="E6">
        <v>5</v>
      </c>
      <c r="F6">
        <v>4</v>
      </c>
      <c r="G6">
        <v>4</v>
      </c>
      <c r="H6" s="6">
        <f t="shared" si="0"/>
        <v>18</v>
      </c>
      <c r="I6" s="6">
        <f t="shared" si="1"/>
        <v>9</v>
      </c>
      <c r="J6" s="6">
        <f t="shared" si="2"/>
        <v>31</v>
      </c>
      <c r="K6">
        <v>3</v>
      </c>
      <c r="L6">
        <v>11</v>
      </c>
      <c r="M6">
        <v>23</v>
      </c>
      <c r="N6">
        <v>10</v>
      </c>
      <c r="O6" s="6">
        <f t="shared" ref="O6:O27" si="3">K6+L6+M6+N6</f>
        <v>47</v>
      </c>
      <c r="P6">
        <v>4</v>
      </c>
      <c r="Q6" s="1">
        <v>0.9</v>
      </c>
      <c r="R6">
        <v>60</v>
      </c>
      <c r="V6" t="s">
        <v>21</v>
      </c>
      <c r="Z6" t="s">
        <v>57</v>
      </c>
    </row>
    <row r="7" spans="1:26" s="2" customFormat="1" ht="16.5" thickTop="1" thickBot="1" x14ac:dyDescent="0.3">
      <c r="A7" s="2" t="s">
        <v>26</v>
      </c>
      <c r="B7" s="2">
        <v>4</v>
      </c>
      <c r="C7" s="2">
        <v>3</v>
      </c>
      <c r="D7" s="2">
        <v>7</v>
      </c>
      <c r="E7" s="2">
        <v>7</v>
      </c>
      <c r="F7" s="2">
        <v>7</v>
      </c>
      <c r="G7" s="2">
        <v>8</v>
      </c>
      <c r="H7" s="2">
        <f t="shared" si="0"/>
        <v>14</v>
      </c>
      <c r="I7" s="2">
        <f t="shared" si="1"/>
        <v>14</v>
      </c>
      <c r="J7" s="2">
        <f t="shared" si="2"/>
        <v>36</v>
      </c>
      <c r="K7" s="2">
        <v>16</v>
      </c>
      <c r="L7" s="2">
        <v>14</v>
      </c>
      <c r="M7" s="2">
        <v>5</v>
      </c>
      <c r="N7" s="2">
        <v>10</v>
      </c>
      <c r="O7" s="2">
        <f t="shared" si="3"/>
        <v>45</v>
      </c>
      <c r="P7" s="2">
        <v>4</v>
      </c>
      <c r="Q7" s="3">
        <v>0.9</v>
      </c>
      <c r="R7" s="2">
        <v>120</v>
      </c>
      <c r="U7" s="2" t="s">
        <v>21</v>
      </c>
      <c r="Z7" s="2" t="s">
        <v>58</v>
      </c>
    </row>
    <row r="8" spans="1:26" ht="16.5" thickTop="1" thickBot="1" x14ac:dyDescent="0.3">
      <c r="A8" s="5" t="s">
        <v>27</v>
      </c>
      <c r="B8">
        <v>4</v>
      </c>
      <c r="C8">
        <v>5</v>
      </c>
      <c r="D8">
        <v>4</v>
      </c>
      <c r="E8">
        <v>7</v>
      </c>
      <c r="F8">
        <v>7</v>
      </c>
      <c r="G8">
        <v>8</v>
      </c>
      <c r="H8" s="6">
        <f t="shared" si="0"/>
        <v>13</v>
      </c>
      <c r="I8" s="6">
        <f t="shared" si="1"/>
        <v>14</v>
      </c>
      <c r="J8" s="6">
        <f t="shared" si="2"/>
        <v>35</v>
      </c>
      <c r="K8">
        <v>16</v>
      </c>
      <c r="L8">
        <v>20</v>
      </c>
      <c r="M8">
        <v>8</v>
      </c>
      <c r="N8">
        <v>10</v>
      </c>
      <c r="O8" s="6">
        <f t="shared" si="3"/>
        <v>54</v>
      </c>
      <c r="P8">
        <v>6</v>
      </c>
      <c r="Q8" s="1">
        <v>0.93</v>
      </c>
      <c r="R8">
        <v>260</v>
      </c>
      <c r="S8" s="9" t="s">
        <v>21</v>
      </c>
      <c r="W8" t="s">
        <v>21</v>
      </c>
      <c r="Z8" t="s">
        <v>59</v>
      </c>
    </row>
    <row r="9" spans="1:26" s="2" customFormat="1" ht="18" customHeight="1" thickTop="1" thickBot="1" x14ac:dyDescent="0.3">
      <c r="A9" s="2" t="s">
        <v>28</v>
      </c>
      <c r="B9" s="2">
        <v>6</v>
      </c>
      <c r="C9" s="2">
        <v>3</v>
      </c>
      <c r="D9" s="2">
        <v>5</v>
      </c>
      <c r="E9" s="2">
        <v>5</v>
      </c>
      <c r="F9" s="2">
        <v>7</v>
      </c>
      <c r="G9" s="2">
        <v>8</v>
      </c>
      <c r="H9" s="2">
        <f t="shared" si="0"/>
        <v>14</v>
      </c>
      <c r="I9" s="2">
        <f t="shared" si="1"/>
        <v>12</v>
      </c>
      <c r="J9" s="2">
        <f t="shared" si="2"/>
        <v>34</v>
      </c>
      <c r="K9" s="2">
        <v>10</v>
      </c>
      <c r="L9" s="2">
        <v>11</v>
      </c>
      <c r="M9" s="2">
        <v>7</v>
      </c>
      <c r="N9" s="2">
        <v>10</v>
      </c>
      <c r="O9" s="2">
        <f t="shared" si="3"/>
        <v>38</v>
      </c>
      <c r="P9" s="2">
        <v>5</v>
      </c>
      <c r="Q9" s="3">
        <v>0.9</v>
      </c>
      <c r="R9" s="2">
        <v>120</v>
      </c>
      <c r="X9" s="2" t="s">
        <v>21</v>
      </c>
      <c r="Z9" s="2" t="s">
        <v>60</v>
      </c>
    </row>
    <row r="10" spans="1:26" ht="16.5" thickTop="1" thickBot="1" x14ac:dyDescent="0.3">
      <c r="A10" s="5" t="s">
        <v>29</v>
      </c>
      <c r="B10">
        <v>7</v>
      </c>
      <c r="C10">
        <v>7</v>
      </c>
      <c r="D10">
        <v>7</v>
      </c>
      <c r="E10">
        <v>3</v>
      </c>
      <c r="F10">
        <v>5</v>
      </c>
      <c r="G10">
        <v>6</v>
      </c>
      <c r="H10" s="6">
        <f t="shared" si="0"/>
        <v>21</v>
      </c>
      <c r="I10" s="6">
        <f t="shared" si="1"/>
        <v>8</v>
      </c>
      <c r="J10" s="6">
        <f t="shared" si="2"/>
        <v>35</v>
      </c>
      <c r="K10" s="4">
        <v>8</v>
      </c>
      <c r="L10">
        <v>6</v>
      </c>
      <c r="M10">
        <v>23</v>
      </c>
      <c r="N10">
        <v>10</v>
      </c>
      <c r="O10" s="6">
        <f t="shared" si="3"/>
        <v>47</v>
      </c>
      <c r="P10">
        <v>5</v>
      </c>
      <c r="Q10" s="1">
        <v>0.93</v>
      </c>
      <c r="R10">
        <v>170</v>
      </c>
      <c r="S10" s="9" t="s">
        <v>21</v>
      </c>
      <c r="Z10" t="s">
        <v>61</v>
      </c>
    </row>
    <row r="11" spans="1:26" s="2" customFormat="1" ht="16.5" thickTop="1" thickBot="1" x14ac:dyDescent="0.3">
      <c r="A11" s="2" t="s">
        <v>30</v>
      </c>
      <c r="B11" s="2">
        <v>6</v>
      </c>
      <c r="C11" s="2">
        <v>3</v>
      </c>
      <c r="D11" s="2">
        <v>6</v>
      </c>
      <c r="E11" s="2">
        <v>4</v>
      </c>
      <c r="F11" s="2">
        <v>4</v>
      </c>
      <c r="G11" s="2">
        <v>7</v>
      </c>
      <c r="H11" s="2">
        <f t="shared" si="0"/>
        <v>15</v>
      </c>
      <c r="I11" s="2">
        <f t="shared" si="1"/>
        <v>8</v>
      </c>
      <c r="J11" s="2">
        <f t="shared" si="2"/>
        <v>30</v>
      </c>
      <c r="K11" s="2">
        <v>8</v>
      </c>
      <c r="L11" s="2">
        <v>6</v>
      </c>
      <c r="M11" s="2">
        <v>17</v>
      </c>
      <c r="N11" s="2">
        <v>15</v>
      </c>
      <c r="O11" s="2">
        <f t="shared" si="3"/>
        <v>46</v>
      </c>
      <c r="P11" s="2">
        <v>5</v>
      </c>
      <c r="Q11" s="3">
        <v>0.91</v>
      </c>
      <c r="R11" s="2">
        <v>165</v>
      </c>
      <c r="S11" s="2" t="s">
        <v>21</v>
      </c>
      <c r="X11" s="2" t="s">
        <v>21</v>
      </c>
      <c r="Z11" s="2" t="s">
        <v>62</v>
      </c>
    </row>
    <row r="12" spans="1:26" ht="16.5" thickTop="1" thickBot="1" x14ac:dyDescent="0.3">
      <c r="A12" s="5" t="s">
        <v>31</v>
      </c>
      <c r="B12">
        <v>5</v>
      </c>
      <c r="C12">
        <v>5</v>
      </c>
      <c r="D12">
        <v>4</v>
      </c>
      <c r="E12">
        <v>6</v>
      </c>
      <c r="F12">
        <v>6</v>
      </c>
      <c r="G12">
        <v>8</v>
      </c>
      <c r="H12" s="6">
        <f t="shared" si="0"/>
        <v>14</v>
      </c>
      <c r="I12" s="6">
        <f t="shared" si="1"/>
        <v>12</v>
      </c>
      <c r="J12" s="6">
        <f t="shared" si="2"/>
        <v>34</v>
      </c>
      <c r="K12">
        <v>25</v>
      </c>
      <c r="L12">
        <v>17</v>
      </c>
      <c r="M12">
        <v>7</v>
      </c>
      <c r="N12">
        <v>10</v>
      </c>
      <c r="O12" s="6">
        <f t="shared" si="3"/>
        <v>59</v>
      </c>
      <c r="P12">
        <v>5</v>
      </c>
      <c r="Q12" s="1">
        <v>0.95</v>
      </c>
      <c r="R12">
        <v>120</v>
      </c>
      <c r="X12" s="10" t="s">
        <v>21</v>
      </c>
      <c r="Y12" s="7" t="s">
        <v>21</v>
      </c>
      <c r="Z12" t="s">
        <v>63</v>
      </c>
    </row>
    <row r="13" spans="1:26" s="2" customFormat="1" ht="16.5" thickTop="1" thickBot="1" x14ac:dyDescent="0.3">
      <c r="A13" s="2" t="s">
        <v>32</v>
      </c>
      <c r="B13" s="2">
        <v>4</v>
      </c>
      <c r="C13" s="2">
        <v>5</v>
      </c>
      <c r="D13" s="2">
        <v>4</v>
      </c>
      <c r="E13" s="2">
        <v>6</v>
      </c>
      <c r="F13" s="2">
        <v>6</v>
      </c>
      <c r="G13" s="2">
        <v>6</v>
      </c>
      <c r="H13" s="2">
        <f t="shared" si="0"/>
        <v>13</v>
      </c>
      <c r="I13" s="2">
        <f t="shared" si="1"/>
        <v>12</v>
      </c>
      <c r="J13" s="2">
        <f t="shared" si="2"/>
        <v>31</v>
      </c>
      <c r="K13" s="2">
        <v>19</v>
      </c>
      <c r="L13" s="2">
        <v>17</v>
      </c>
      <c r="M13" s="2">
        <v>8</v>
      </c>
      <c r="N13" s="2">
        <v>10</v>
      </c>
      <c r="O13" s="2">
        <f t="shared" si="3"/>
        <v>54</v>
      </c>
      <c r="P13" s="2">
        <v>5</v>
      </c>
      <c r="Q13" s="3">
        <v>0.92</v>
      </c>
      <c r="R13" s="2">
        <v>125</v>
      </c>
      <c r="S13" s="2" t="s">
        <v>21</v>
      </c>
      <c r="V13" s="2" t="s">
        <v>21</v>
      </c>
      <c r="Y13" s="2" t="s">
        <v>21</v>
      </c>
      <c r="Z13" s="2" t="s">
        <v>64</v>
      </c>
    </row>
    <row r="14" spans="1:26" ht="16.5" thickTop="1" thickBot="1" x14ac:dyDescent="0.3">
      <c r="A14" s="5" t="s">
        <v>33</v>
      </c>
      <c r="B14">
        <v>6</v>
      </c>
      <c r="C14">
        <v>4</v>
      </c>
      <c r="D14">
        <v>6</v>
      </c>
      <c r="E14">
        <v>5</v>
      </c>
      <c r="F14">
        <v>5</v>
      </c>
      <c r="G14">
        <v>4</v>
      </c>
      <c r="H14" s="6">
        <f t="shared" si="0"/>
        <v>16</v>
      </c>
      <c r="I14" s="6">
        <f t="shared" si="1"/>
        <v>10</v>
      </c>
      <c r="J14" s="6">
        <f t="shared" si="2"/>
        <v>30</v>
      </c>
      <c r="K14">
        <v>13</v>
      </c>
      <c r="L14">
        <v>13</v>
      </c>
      <c r="M14">
        <v>20</v>
      </c>
      <c r="N14">
        <v>15</v>
      </c>
      <c r="O14" s="6">
        <f t="shared" si="3"/>
        <v>61</v>
      </c>
      <c r="P14">
        <v>5</v>
      </c>
      <c r="Q14" s="1">
        <v>0.91</v>
      </c>
      <c r="R14">
        <v>170</v>
      </c>
      <c r="S14" s="9" t="s">
        <v>21</v>
      </c>
      <c r="Z14" t="s">
        <v>65</v>
      </c>
    </row>
    <row r="15" spans="1:26" s="2" customFormat="1" ht="16.5" thickTop="1" thickBot="1" x14ac:dyDescent="0.3">
      <c r="A15" s="2" t="s">
        <v>34</v>
      </c>
      <c r="B15" s="2">
        <v>3</v>
      </c>
      <c r="C15" s="2">
        <v>7</v>
      </c>
      <c r="D15" s="2">
        <v>4</v>
      </c>
      <c r="E15" s="2">
        <v>6</v>
      </c>
      <c r="F15" s="2">
        <v>7</v>
      </c>
      <c r="G15" s="2">
        <v>6</v>
      </c>
      <c r="H15" s="2">
        <f t="shared" si="0"/>
        <v>14</v>
      </c>
      <c r="I15" s="2">
        <f t="shared" si="1"/>
        <v>13</v>
      </c>
      <c r="J15" s="2">
        <f t="shared" si="2"/>
        <v>33</v>
      </c>
      <c r="K15" s="2">
        <v>21</v>
      </c>
      <c r="L15" s="2">
        <v>16</v>
      </c>
      <c r="M15" s="2">
        <v>11</v>
      </c>
      <c r="N15" s="2">
        <v>10</v>
      </c>
      <c r="O15" s="2">
        <f t="shared" si="3"/>
        <v>58</v>
      </c>
      <c r="P15" s="2">
        <v>7</v>
      </c>
      <c r="Q15" s="3">
        <v>0.93</v>
      </c>
      <c r="R15" s="2">
        <v>340</v>
      </c>
      <c r="S15" s="2" t="s">
        <v>21</v>
      </c>
      <c r="W15" s="2" t="s">
        <v>21</v>
      </c>
      <c r="Z15" s="2" t="s">
        <v>66</v>
      </c>
    </row>
    <row r="16" spans="1:26" ht="16.5" thickTop="1" thickBot="1" x14ac:dyDescent="0.3">
      <c r="A16" s="5" t="s">
        <v>35</v>
      </c>
      <c r="B16">
        <v>8</v>
      </c>
      <c r="C16">
        <v>5</v>
      </c>
      <c r="D16">
        <v>6</v>
      </c>
      <c r="E16">
        <v>4</v>
      </c>
      <c r="F16">
        <v>3</v>
      </c>
      <c r="G16">
        <v>6</v>
      </c>
      <c r="H16" s="6">
        <f t="shared" si="0"/>
        <v>19</v>
      </c>
      <c r="I16" s="6">
        <f t="shared" si="1"/>
        <v>7</v>
      </c>
      <c r="J16" s="6">
        <f t="shared" si="2"/>
        <v>32</v>
      </c>
      <c r="K16">
        <v>5</v>
      </c>
      <c r="L16">
        <v>6</v>
      </c>
      <c r="M16">
        <v>22</v>
      </c>
      <c r="N16">
        <v>20</v>
      </c>
      <c r="O16" s="6">
        <f t="shared" si="3"/>
        <v>53</v>
      </c>
      <c r="P16">
        <v>4</v>
      </c>
      <c r="Q16" s="1">
        <v>0.91</v>
      </c>
      <c r="R16">
        <v>105</v>
      </c>
      <c r="V16" t="s">
        <v>21</v>
      </c>
      <c r="Y16" s="7" t="s">
        <v>21</v>
      </c>
      <c r="Z16" t="s">
        <v>67</v>
      </c>
    </row>
    <row r="17" spans="1:26" s="2" customFormat="1" ht="16.5" thickTop="1" thickBot="1" x14ac:dyDescent="0.3">
      <c r="A17" s="2" t="s">
        <v>36</v>
      </c>
      <c r="B17" s="2">
        <v>6</v>
      </c>
      <c r="C17" s="2">
        <v>3</v>
      </c>
      <c r="D17" s="2">
        <v>6</v>
      </c>
      <c r="E17" s="2">
        <v>6</v>
      </c>
      <c r="F17" s="2">
        <v>5</v>
      </c>
      <c r="G17" s="2">
        <v>6</v>
      </c>
      <c r="H17" s="2">
        <f t="shared" si="0"/>
        <v>15</v>
      </c>
      <c r="I17" s="2">
        <f t="shared" si="1"/>
        <v>11</v>
      </c>
      <c r="J17" s="2">
        <f t="shared" si="2"/>
        <v>32</v>
      </c>
      <c r="K17" s="2">
        <v>11</v>
      </c>
      <c r="L17" s="2">
        <v>12</v>
      </c>
      <c r="M17" s="2">
        <v>10</v>
      </c>
      <c r="N17" s="2">
        <v>10</v>
      </c>
      <c r="O17" s="2">
        <f t="shared" si="3"/>
        <v>43</v>
      </c>
      <c r="P17" s="2">
        <v>5</v>
      </c>
      <c r="Q17" s="3">
        <v>0.97</v>
      </c>
      <c r="R17" s="2">
        <v>120</v>
      </c>
      <c r="S17" s="2" t="s">
        <v>21</v>
      </c>
      <c r="V17" s="2" t="s">
        <v>21</v>
      </c>
      <c r="Z17" s="2" t="s">
        <v>68</v>
      </c>
    </row>
    <row r="18" spans="1:26" ht="16.5" thickTop="1" thickBot="1" x14ac:dyDescent="0.3">
      <c r="A18" s="5" t="s">
        <v>37</v>
      </c>
      <c r="B18">
        <v>6</v>
      </c>
      <c r="C18">
        <v>6</v>
      </c>
      <c r="D18">
        <v>6</v>
      </c>
      <c r="E18">
        <v>6</v>
      </c>
      <c r="F18">
        <v>6</v>
      </c>
      <c r="G18">
        <v>6</v>
      </c>
      <c r="H18" s="6">
        <f t="shared" si="0"/>
        <v>18</v>
      </c>
      <c r="I18" s="6">
        <f t="shared" si="1"/>
        <v>12</v>
      </c>
      <c r="J18" s="6">
        <f t="shared" si="2"/>
        <v>36</v>
      </c>
      <c r="K18">
        <v>13</v>
      </c>
      <c r="L18">
        <v>11</v>
      </c>
      <c r="M18">
        <v>15</v>
      </c>
      <c r="N18">
        <v>15</v>
      </c>
      <c r="O18" s="6">
        <f t="shared" si="3"/>
        <v>54</v>
      </c>
      <c r="P18">
        <v>5</v>
      </c>
      <c r="Q18" s="1">
        <v>1</v>
      </c>
      <c r="R18">
        <v>175</v>
      </c>
      <c r="S18" s="9" t="s">
        <v>21</v>
      </c>
      <c r="T18" s="8" t="s">
        <v>21</v>
      </c>
      <c r="W18" t="s">
        <v>21</v>
      </c>
      <c r="X18" s="10" t="s">
        <v>21</v>
      </c>
      <c r="Z18" t="s">
        <v>69</v>
      </c>
    </row>
    <row r="19" spans="1:26" s="2" customFormat="1" ht="16.5" thickTop="1" thickBot="1" x14ac:dyDescent="0.3">
      <c r="A19" s="2" t="s">
        <v>38</v>
      </c>
      <c r="B19" s="2">
        <v>8</v>
      </c>
      <c r="C19" s="2">
        <v>3</v>
      </c>
      <c r="D19" s="2">
        <v>8</v>
      </c>
      <c r="E19" s="2">
        <v>4</v>
      </c>
      <c r="F19" s="2">
        <v>5</v>
      </c>
      <c r="G19" s="2">
        <v>3</v>
      </c>
      <c r="H19" s="2">
        <f t="shared" si="0"/>
        <v>19</v>
      </c>
      <c r="I19" s="2">
        <f t="shared" si="1"/>
        <v>9</v>
      </c>
      <c r="J19" s="2">
        <f t="shared" si="2"/>
        <v>31</v>
      </c>
      <c r="K19" s="2">
        <v>8</v>
      </c>
      <c r="L19" s="2">
        <v>8</v>
      </c>
      <c r="M19" s="2">
        <v>20</v>
      </c>
      <c r="N19" s="2">
        <v>15</v>
      </c>
      <c r="O19" s="2">
        <f t="shared" si="3"/>
        <v>51</v>
      </c>
      <c r="P19" s="2">
        <v>4</v>
      </c>
      <c r="Q19" s="3">
        <v>0.93</v>
      </c>
      <c r="R19" s="2">
        <v>55</v>
      </c>
      <c r="S19" s="2" t="s">
        <v>21</v>
      </c>
      <c r="V19" s="2" t="s">
        <v>21</v>
      </c>
      <c r="Z19" s="2" t="s">
        <v>70</v>
      </c>
    </row>
    <row r="20" spans="1:26" ht="16.5" thickTop="1" thickBot="1" x14ac:dyDescent="0.3">
      <c r="A20" s="5" t="s">
        <v>39</v>
      </c>
      <c r="B20">
        <v>6</v>
      </c>
      <c r="C20">
        <v>5</v>
      </c>
      <c r="D20">
        <v>5</v>
      </c>
      <c r="E20">
        <v>6</v>
      </c>
      <c r="F20">
        <v>6</v>
      </c>
      <c r="G20">
        <v>8</v>
      </c>
      <c r="H20" s="6">
        <f t="shared" si="0"/>
        <v>16</v>
      </c>
      <c r="I20" s="6">
        <f t="shared" si="1"/>
        <v>12</v>
      </c>
      <c r="J20" s="6">
        <f t="shared" si="2"/>
        <v>36</v>
      </c>
      <c r="K20">
        <v>10</v>
      </c>
      <c r="L20">
        <v>10</v>
      </c>
      <c r="M20">
        <v>10</v>
      </c>
      <c r="N20">
        <v>10</v>
      </c>
      <c r="O20" s="6">
        <f t="shared" si="3"/>
        <v>40</v>
      </c>
      <c r="P20">
        <v>3</v>
      </c>
      <c r="Q20" s="1">
        <v>1.03</v>
      </c>
      <c r="R20">
        <v>40</v>
      </c>
      <c r="V20" t="s">
        <v>21</v>
      </c>
      <c r="Z20" t="s">
        <v>71</v>
      </c>
    </row>
    <row r="21" spans="1:26" s="2" customFormat="1" ht="16.5" thickTop="1" thickBot="1" x14ac:dyDescent="0.3">
      <c r="A21" s="2" t="s">
        <v>40</v>
      </c>
      <c r="B21" s="2">
        <v>4</v>
      </c>
      <c r="C21" s="2">
        <v>7</v>
      </c>
      <c r="D21" s="2">
        <v>4</v>
      </c>
      <c r="E21" s="2">
        <v>7</v>
      </c>
      <c r="F21" s="2">
        <v>7</v>
      </c>
      <c r="G21" s="2">
        <v>8</v>
      </c>
      <c r="H21" s="2">
        <f t="shared" si="0"/>
        <v>15</v>
      </c>
      <c r="I21" s="2">
        <f t="shared" si="1"/>
        <v>14</v>
      </c>
      <c r="J21" s="2">
        <f t="shared" si="2"/>
        <v>37</v>
      </c>
      <c r="K21" s="2">
        <v>15</v>
      </c>
      <c r="L21" s="2">
        <v>12</v>
      </c>
      <c r="M21" s="2">
        <v>10</v>
      </c>
      <c r="N21" s="2">
        <v>10</v>
      </c>
      <c r="O21" s="2">
        <f t="shared" si="3"/>
        <v>47</v>
      </c>
      <c r="P21" s="2">
        <v>5</v>
      </c>
      <c r="Q21" s="3">
        <v>1</v>
      </c>
      <c r="R21" s="2">
        <v>175</v>
      </c>
      <c r="S21" s="2" t="s">
        <v>21</v>
      </c>
      <c r="T21" s="2" t="s">
        <v>21</v>
      </c>
      <c r="X21" s="2" t="s">
        <v>21</v>
      </c>
      <c r="Z21" s="2" t="s">
        <v>72</v>
      </c>
    </row>
    <row r="22" spans="1:26" ht="16.5" thickTop="1" thickBot="1" x14ac:dyDescent="0.3">
      <c r="A22" s="5" t="s">
        <v>41</v>
      </c>
      <c r="B22">
        <v>7</v>
      </c>
      <c r="C22">
        <v>3</v>
      </c>
      <c r="D22">
        <v>8</v>
      </c>
      <c r="E22">
        <v>3</v>
      </c>
      <c r="F22">
        <v>7</v>
      </c>
      <c r="G22">
        <v>4</v>
      </c>
      <c r="H22" s="6">
        <f t="shared" si="0"/>
        <v>18</v>
      </c>
      <c r="I22" s="6">
        <f t="shared" si="1"/>
        <v>10</v>
      </c>
      <c r="J22" s="6">
        <f t="shared" si="2"/>
        <v>32</v>
      </c>
      <c r="K22">
        <v>9</v>
      </c>
      <c r="L22">
        <v>7</v>
      </c>
      <c r="M22">
        <v>15</v>
      </c>
      <c r="N22">
        <v>20</v>
      </c>
      <c r="O22" s="6">
        <f t="shared" si="3"/>
        <v>51</v>
      </c>
      <c r="P22">
        <v>7</v>
      </c>
      <c r="Q22" s="1">
        <v>0.9</v>
      </c>
      <c r="R22">
        <v>400</v>
      </c>
      <c r="T22" s="8" t="s">
        <v>21</v>
      </c>
      <c r="X22" s="10" t="s">
        <v>21</v>
      </c>
      <c r="Z22" t="s">
        <v>73</v>
      </c>
    </row>
    <row r="23" spans="1:26" s="2" customFormat="1" ht="16.5" thickTop="1" thickBot="1" x14ac:dyDescent="0.3">
      <c r="A23" s="2" t="s">
        <v>42</v>
      </c>
      <c r="B23" s="2">
        <v>5</v>
      </c>
      <c r="C23" s="2">
        <v>3</v>
      </c>
      <c r="D23" s="2">
        <v>5</v>
      </c>
      <c r="E23" s="2">
        <v>8</v>
      </c>
      <c r="F23" s="2">
        <v>7</v>
      </c>
      <c r="G23" s="2">
        <v>7</v>
      </c>
      <c r="H23" s="2">
        <f t="shared" si="0"/>
        <v>13</v>
      </c>
      <c r="I23" s="2">
        <f t="shared" si="1"/>
        <v>15</v>
      </c>
      <c r="J23" s="2">
        <f t="shared" si="2"/>
        <v>35</v>
      </c>
      <c r="K23" s="2">
        <v>15</v>
      </c>
      <c r="L23" s="2">
        <v>16</v>
      </c>
      <c r="M23" s="2">
        <v>9</v>
      </c>
      <c r="N23" s="2">
        <v>10</v>
      </c>
      <c r="O23" s="2">
        <f t="shared" si="3"/>
        <v>50</v>
      </c>
      <c r="P23" s="2">
        <v>6</v>
      </c>
      <c r="Q23" s="3">
        <v>0.92</v>
      </c>
      <c r="R23" s="2">
        <v>210</v>
      </c>
      <c r="T23" s="2" t="s">
        <v>21</v>
      </c>
      <c r="X23" s="2" t="s">
        <v>21</v>
      </c>
      <c r="Z23" s="2" t="s">
        <v>74</v>
      </c>
    </row>
    <row r="24" spans="1:26" ht="16.5" thickTop="1" thickBot="1" x14ac:dyDescent="0.3">
      <c r="A24" s="5" t="s">
        <v>43</v>
      </c>
      <c r="B24">
        <v>5</v>
      </c>
      <c r="C24">
        <v>4</v>
      </c>
      <c r="D24">
        <v>6</v>
      </c>
      <c r="E24">
        <v>6</v>
      </c>
      <c r="F24">
        <v>6</v>
      </c>
      <c r="G24">
        <v>5</v>
      </c>
      <c r="H24" s="6">
        <f t="shared" si="0"/>
        <v>15</v>
      </c>
      <c r="I24" s="6">
        <f t="shared" si="1"/>
        <v>12</v>
      </c>
      <c r="J24" s="6">
        <f t="shared" si="2"/>
        <v>32</v>
      </c>
      <c r="K24">
        <v>16</v>
      </c>
      <c r="L24">
        <v>14</v>
      </c>
      <c r="M24">
        <v>14</v>
      </c>
      <c r="N24">
        <v>10</v>
      </c>
      <c r="O24" s="6">
        <f t="shared" si="3"/>
        <v>54</v>
      </c>
      <c r="P24">
        <v>4</v>
      </c>
      <c r="Q24" s="1">
        <v>0.89</v>
      </c>
      <c r="R24">
        <v>160</v>
      </c>
      <c r="S24" s="9" t="s">
        <v>21</v>
      </c>
      <c r="X24" s="10" t="s">
        <v>21</v>
      </c>
      <c r="Z24" t="s">
        <v>75</v>
      </c>
    </row>
    <row r="25" spans="1:26" s="2" customFormat="1" ht="16.5" thickTop="1" thickBot="1" x14ac:dyDescent="0.3">
      <c r="A25" s="2" t="s">
        <v>44</v>
      </c>
      <c r="B25" s="2">
        <v>8</v>
      </c>
      <c r="C25" s="2">
        <v>5</v>
      </c>
      <c r="D25" s="2">
        <v>7</v>
      </c>
      <c r="E25" s="2">
        <v>3</v>
      </c>
      <c r="F25" s="2">
        <v>3</v>
      </c>
      <c r="G25" s="2">
        <v>7</v>
      </c>
      <c r="H25" s="2">
        <f t="shared" si="0"/>
        <v>20</v>
      </c>
      <c r="I25" s="2">
        <f t="shared" si="1"/>
        <v>6</v>
      </c>
      <c r="J25" s="2">
        <f t="shared" si="2"/>
        <v>33</v>
      </c>
      <c r="K25" s="2">
        <v>8</v>
      </c>
      <c r="L25" s="2">
        <v>11</v>
      </c>
      <c r="M25" s="2">
        <v>26</v>
      </c>
      <c r="N25" s="2">
        <v>15</v>
      </c>
      <c r="O25" s="2">
        <f t="shared" si="3"/>
        <v>60</v>
      </c>
      <c r="P25" s="2">
        <v>5</v>
      </c>
      <c r="Q25" s="3">
        <v>0.87</v>
      </c>
      <c r="R25" s="2">
        <v>115</v>
      </c>
      <c r="V25" s="2" t="s">
        <v>21</v>
      </c>
      <c r="Z25" s="2" t="s">
        <v>76</v>
      </c>
    </row>
    <row r="26" spans="1:26" ht="16.5" thickTop="1" thickBot="1" x14ac:dyDescent="0.3">
      <c r="A26" s="5" t="s">
        <v>45</v>
      </c>
      <c r="B26">
        <v>8</v>
      </c>
      <c r="C26">
        <v>5</v>
      </c>
      <c r="D26">
        <v>8</v>
      </c>
      <c r="E26">
        <v>3</v>
      </c>
      <c r="F26">
        <v>4</v>
      </c>
      <c r="G26">
        <v>8</v>
      </c>
      <c r="H26" s="6">
        <f t="shared" si="0"/>
        <v>21</v>
      </c>
      <c r="I26" s="6">
        <f t="shared" si="1"/>
        <v>7</v>
      </c>
      <c r="J26" s="6">
        <f t="shared" si="2"/>
        <v>36</v>
      </c>
      <c r="K26">
        <v>6</v>
      </c>
      <c r="L26">
        <v>7</v>
      </c>
      <c r="M26">
        <v>30</v>
      </c>
      <c r="N26">
        <v>15</v>
      </c>
      <c r="O26" s="6">
        <f t="shared" si="3"/>
        <v>58</v>
      </c>
      <c r="P26">
        <v>3</v>
      </c>
      <c r="Q26" s="1">
        <v>0.9</v>
      </c>
      <c r="R26">
        <v>65</v>
      </c>
      <c r="Z26" t="s">
        <v>77</v>
      </c>
    </row>
    <row r="27" spans="1:26" s="2" customFormat="1" ht="16.5" thickTop="1" thickBot="1" x14ac:dyDescent="0.3">
      <c r="A27" s="2" t="s">
        <v>46</v>
      </c>
      <c r="B27" s="2">
        <v>4</v>
      </c>
      <c r="C27" s="2">
        <v>4</v>
      </c>
      <c r="D27" s="2">
        <v>5</v>
      </c>
      <c r="E27" s="2">
        <v>5</v>
      </c>
      <c r="F27" s="2">
        <v>8</v>
      </c>
      <c r="G27" s="2">
        <v>8</v>
      </c>
      <c r="H27" s="2">
        <f t="shared" si="0"/>
        <v>13</v>
      </c>
      <c r="I27" s="2">
        <f t="shared" si="1"/>
        <v>13</v>
      </c>
      <c r="J27" s="2">
        <f>B27+C27+D27+E27+F27+G27</f>
        <v>34</v>
      </c>
      <c r="K27" s="2">
        <v>13</v>
      </c>
      <c r="L27" s="2">
        <v>14</v>
      </c>
      <c r="M27" s="2">
        <v>7</v>
      </c>
      <c r="N27" s="2">
        <v>15</v>
      </c>
      <c r="O27" s="2">
        <f t="shared" si="3"/>
        <v>49</v>
      </c>
      <c r="P27" s="2">
        <v>6</v>
      </c>
      <c r="Q27" s="3">
        <v>0.9</v>
      </c>
      <c r="R27" s="2">
        <v>200</v>
      </c>
      <c r="S27" s="2" t="s">
        <v>21</v>
      </c>
      <c r="U27" s="2" t="s">
        <v>21</v>
      </c>
      <c r="Z27" s="2" t="s">
        <v>78</v>
      </c>
    </row>
    <row r="28" spans="1:26" ht="15.75" thickTop="1" x14ac:dyDescent="0.25">
      <c r="A28" s="5" t="s">
        <v>47</v>
      </c>
      <c r="B28">
        <v>3</v>
      </c>
      <c r="C28">
        <v>6</v>
      </c>
      <c r="D28">
        <v>4</v>
      </c>
      <c r="E28">
        <v>8</v>
      </c>
      <c r="F28">
        <v>8</v>
      </c>
      <c r="G28">
        <v>8</v>
      </c>
      <c r="H28" s="6">
        <f t="shared" si="0"/>
        <v>13</v>
      </c>
      <c r="I28" s="6">
        <f t="shared" si="1"/>
        <v>16</v>
      </c>
      <c r="J28" s="6">
        <f t="shared" si="2"/>
        <v>37</v>
      </c>
      <c r="K28">
        <v>27</v>
      </c>
      <c r="L28">
        <v>16</v>
      </c>
      <c r="M28">
        <v>3</v>
      </c>
      <c r="N28">
        <v>10</v>
      </c>
      <c r="O28" s="6">
        <f>K28+L28+M28+N28</f>
        <v>56</v>
      </c>
      <c r="P28">
        <v>7</v>
      </c>
      <c r="Q28" s="1">
        <v>0.87</v>
      </c>
      <c r="R28">
        <v>290</v>
      </c>
      <c r="T28" s="8" t="s">
        <v>21</v>
      </c>
      <c r="X28" s="10" t="s">
        <v>21</v>
      </c>
      <c r="Z28" t="s">
        <v>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reino palviainen</dc:creator>
  <cp:lastModifiedBy>reino palviainen</cp:lastModifiedBy>
  <dcterms:created xsi:type="dcterms:W3CDTF">2019-10-29T12:10:15Z</dcterms:created>
  <dcterms:modified xsi:type="dcterms:W3CDTF">2019-10-29T16:04:16Z</dcterms:modified>
</cp:coreProperties>
</file>